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295" windowHeight="6300" activeTab="6"/>
  </bookViews>
  <sheets>
    <sheet name="P" sheetId="1" r:id="rId1"/>
    <sheet name="1" sheetId="2" r:id="rId2"/>
    <sheet name="2A" sheetId="3" r:id="rId3"/>
    <sheet name="2B" sheetId="4" r:id="rId4"/>
    <sheet name="3A" sheetId="5" r:id="rId5"/>
    <sheet name="3B" sheetId="6" r:id="rId6"/>
    <sheet name="clasif.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<sst xmlns="http://schemas.openxmlformats.org/spreadsheetml/2006/main" count="189" uniqueCount="76">
  <si>
    <t>Equipo</t>
  </si>
  <si>
    <t>Total</t>
  </si>
  <si>
    <t>Clasif.</t>
  </si>
  <si>
    <t>BALMASEDA</t>
  </si>
  <si>
    <t>ABADIÑO A</t>
  </si>
  <si>
    <t>LARRASOLOETA A</t>
  </si>
  <si>
    <t>REY ARDID C</t>
  </si>
  <si>
    <t>PORTUGALETE A</t>
  </si>
  <si>
    <t>TORRES QUEVEDO A</t>
  </si>
  <si>
    <t>ZORNOTZA A</t>
  </si>
  <si>
    <t>SANTURTZI B</t>
  </si>
  <si>
    <t>ONCE A</t>
  </si>
  <si>
    <t>PORTUGALETE B</t>
  </si>
  <si>
    <t>LARRASOLOETA B</t>
  </si>
  <si>
    <t>GALLARTA</t>
  </si>
  <si>
    <t>SESTAO A</t>
  </si>
  <si>
    <t>SOPELANA A</t>
  </si>
  <si>
    <t>REY ARDID D</t>
  </si>
  <si>
    <t>ERANDIO C</t>
  </si>
  <si>
    <t>BARAKALDO C</t>
  </si>
  <si>
    <t>TORRES QUEVEDO B</t>
  </si>
  <si>
    <t>SOPELANA B</t>
  </si>
  <si>
    <t>SANTURTZI C</t>
  </si>
  <si>
    <t>BBK</t>
  </si>
  <si>
    <t>ERANDIO B</t>
  </si>
  <si>
    <t>ABADIÑO B</t>
  </si>
  <si>
    <t>ZORNOTZA B</t>
  </si>
  <si>
    <t>ERMUTARRAK B</t>
  </si>
  <si>
    <t>XAKE GURUTZETA A</t>
  </si>
  <si>
    <t>JOKIN ERDOZIA A</t>
  </si>
  <si>
    <t>SANTURTZI D</t>
  </si>
  <si>
    <t>REY ARDID E</t>
  </si>
  <si>
    <t>ENDROKE C</t>
  </si>
  <si>
    <t>SESTAO B</t>
  </si>
  <si>
    <t>DERIO</t>
  </si>
  <si>
    <t>ONCE B</t>
  </si>
  <si>
    <t>REY ARDID F</t>
  </si>
  <si>
    <t>JOKIN ERDOZIA B</t>
  </si>
  <si>
    <t>ENDROKE B</t>
  </si>
  <si>
    <t>ONDARROA</t>
  </si>
  <si>
    <t>GETXO</t>
  </si>
  <si>
    <t>ZURI BALTZA B</t>
  </si>
  <si>
    <t>BARAKALDO B</t>
  </si>
  <si>
    <t>PREFERENTE</t>
  </si>
  <si>
    <t>SEGUNDA</t>
  </si>
  <si>
    <t>GRUPO A</t>
  </si>
  <si>
    <t>GRUPO B</t>
  </si>
  <si>
    <t>PRIMERA</t>
  </si>
  <si>
    <t>TERCERA</t>
  </si>
  <si>
    <t xml:space="preserve">CLASIFICACIONES </t>
  </si>
  <si>
    <t>BASAURI A</t>
  </si>
  <si>
    <t>ERANDIO A</t>
  </si>
  <si>
    <t>BARAKALDO X.E.</t>
  </si>
  <si>
    <t>U. DEUSTO</t>
  </si>
  <si>
    <t>ERMUTARRAK A</t>
  </si>
  <si>
    <t xml:space="preserve">ENDROKE A </t>
  </si>
  <si>
    <t>ZALDI BALTZA A</t>
  </si>
  <si>
    <t>ABADIÑO C</t>
  </si>
  <si>
    <t xml:space="preserve">XAKE GURUTZETA B </t>
  </si>
  <si>
    <t>ZALDI BALTZA B</t>
  </si>
  <si>
    <t>XAKE GURUTZETA C</t>
  </si>
  <si>
    <t>UPV</t>
  </si>
  <si>
    <t xml:space="preserve"> </t>
  </si>
  <si>
    <t>1º</t>
  </si>
  <si>
    <t>3º</t>
  </si>
  <si>
    <t>2º</t>
  </si>
  <si>
    <t>4º</t>
  </si>
  <si>
    <t>5º</t>
  </si>
  <si>
    <t>6º</t>
  </si>
  <si>
    <t>8º</t>
  </si>
  <si>
    <t>7º</t>
  </si>
  <si>
    <t>11-38,06</t>
  </si>
  <si>
    <t>11-39,37</t>
  </si>
  <si>
    <t>desemp.</t>
  </si>
  <si>
    <t>9º</t>
  </si>
  <si>
    <t>10º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</si>
</sst>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00-01\liga-copa\CUADROS%20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ferente"/>
      <sheetName val="Primera"/>
      <sheetName val="Segunda A"/>
      <sheetName val="Segunda B"/>
      <sheetName val="Tercera A"/>
      <sheetName val="Tercera B"/>
      <sheetName val="Tercera C"/>
      <sheetName val="clasif."/>
      <sheetName val="cuadros2"/>
      <sheetName val="cuadros"/>
      <sheetName val="Tercera F2"/>
      <sheetName val="Segunda F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2">
      <selection activeCell="M2" sqref="M2"/>
    </sheetView>
  </sheetViews>
  <sheetFormatPr defaultColWidth="11.421875" defaultRowHeight="12.75"/>
  <cols>
    <col min="1" max="1" width="3.57421875" style="3" customWidth="1"/>
    <col min="2" max="2" width="18.421875" style="3" customWidth="1"/>
    <col min="3" max="10" width="6.00390625" style="3" customWidth="1"/>
    <col min="11" max="12" width="9.00390625" style="3" customWidth="1"/>
    <col min="13" max="16384" width="11.421875" style="3" customWidth="1"/>
  </cols>
  <sheetData>
    <row r="1" ht="13.5" thickBot="1">
      <c r="A1" s="2"/>
    </row>
    <row r="2" spans="1:13" ht="25.5" customHeight="1" thickBot="1">
      <c r="A2" s="4"/>
      <c r="B2" s="5" t="s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  <c r="L2" s="8" t="s">
        <v>2</v>
      </c>
      <c r="M2" s="54" t="s">
        <v>73</v>
      </c>
    </row>
    <row r="3" spans="1:13" ht="25.5" customHeight="1">
      <c r="A3" s="9">
        <v>1</v>
      </c>
      <c r="B3" s="10" t="s">
        <v>4</v>
      </c>
      <c r="C3" s="16"/>
      <c r="D3" s="17">
        <v>3.5</v>
      </c>
      <c r="E3" s="17">
        <v>1</v>
      </c>
      <c r="F3" s="17">
        <v>2.5</v>
      </c>
      <c r="G3" s="17">
        <v>4</v>
      </c>
      <c r="H3" s="17">
        <v>2.5</v>
      </c>
      <c r="I3" s="17">
        <v>1.5</v>
      </c>
      <c r="J3" s="17">
        <v>0.5</v>
      </c>
      <c r="K3" s="20">
        <f>SUM(D3:J3)</f>
        <v>15.5</v>
      </c>
      <c r="L3" s="21" t="s">
        <v>66</v>
      </c>
      <c r="M3" s="3">
        <v>12</v>
      </c>
    </row>
    <row r="4" spans="1:12" ht="25.5" customHeight="1">
      <c r="A4" s="9">
        <v>2</v>
      </c>
      <c r="B4" s="13" t="s">
        <v>16</v>
      </c>
      <c r="C4" s="17">
        <v>0.5</v>
      </c>
      <c r="D4" s="16"/>
      <c r="E4" s="17">
        <v>0.5</v>
      </c>
      <c r="F4" s="17">
        <v>1</v>
      </c>
      <c r="G4" s="17">
        <v>2</v>
      </c>
      <c r="H4" s="17">
        <v>1</v>
      </c>
      <c r="I4" s="17">
        <v>0.5</v>
      </c>
      <c r="J4" s="17">
        <v>2</v>
      </c>
      <c r="K4" s="20">
        <f aca="true" t="shared" si="0" ref="K4:K10">SUM(C4:J4)</f>
        <v>7.5</v>
      </c>
      <c r="L4" s="21" t="s">
        <v>70</v>
      </c>
    </row>
    <row r="5" spans="1:12" ht="25.5" customHeight="1">
      <c r="A5" s="9">
        <v>3</v>
      </c>
      <c r="B5" s="10" t="s">
        <v>5</v>
      </c>
      <c r="C5" s="17">
        <v>3</v>
      </c>
      <c r="D5" s="17">
        <v>3.5</v>
      </c>
      <c r="E5" s="16"/>
      <c r="F5" s="17">
        <v>2</v>
      </c>
      <c r="G5" s="17">
        <v>4</v>
      </c>
      <c r="H5" s="17">
        <v>3</v>
      </c>
      <c r="I5" s="17">
        <v>0.5</v>
      </c>
      <c r="J5" s="17">
        <v>1.5</v>
      </c>
      <c r="K5" s="20">
        <f t="shared" si="0"/>
        <v>17.5</v>
      </c>
      <c r="L5" s="21" t="s">
        <v>65</v>
      </c>
    </row>
    <row r="6" spans="1:13" ht="25.5" customHeight="1">
      <c r="A6" s="9">
        <v>4</v>
      </c>
      <c r="B6" s="10" t="s">
        <v>7</v>
      </c>
      <c r="C6" s="17">
        <v>1.5</v>
      </c>
      <c r="D6" s="17">
        <v>3</v>
      </c>
      <c r="E6" s="17">
        <v>2</v>
      </c>
      <c r="F6" s="16"/>
      <c r="G6" s="17">
        <v>3</v>
      </c>
      <c r="H6" s="17">
        <v>1.5</v>
      </c>
      <c r="I6" s="17">
        <v>2.5</v>
      </c>
      <c r="J6" s="17">
        <v>2</v>
      </c>
      <c r="K6" s="20">
        <f t="shared" si="0"/>
        <v>15.5</v>
      </c>
      <c r="L6" s="21" t="s">
        <v>68</v>
      </c>
      <c r="M6" s="54" t="s">
        <v>71</v>
      </c>
    </row>
    <row r="7" spans="1:13" ht="25.5" customHeight="1">
      <c r="A7" s="9">
        <v>5</v>
      </c>
      <c r="B7" s="10" t="s">
        <v>8</v>
      </c>
      <c r="C7" s="17">
        <v>0</v>
      </c>
      <c r="D7" s="17">
        <v>2</v>
      </c>
      <c r="E7" s="17">
        <v>0</v>
      </c>
      <c r="F7" s="17">
        <v>1</v>
      </c>
      <c r="G7" s="16"/>
      <c r="H7" s="17">
        <v>1</v>
      </c>
      <c r="I7" s="17">
        <v>0.5</v>
      </c>
      <c r="J7" s="17">
        <v>1</v>
      </c>
      <c r="K7" s="20">
        <f t="shared" si="0"/>
        <v>5.5</v>
      </c>
      <c r="L7" s="21" t="s">
        <v>69</v>
      </c>
      <c r="M7" s="54"/>
    </row>
    <row r="8" spans="1:13" ht="27" customHeight="1">
      <c r="A8" s="9">
        <v>6</v>
      </c>
      <c r="B8" s="10" t="s">
        <v>15</v>
      </c>
      <c r="C8" s="17">
        <v>1.5</v>
      </c>
      <c r="D8" s="17">
        <v>3</v>
      </c>
      <c r="E8" s="17">
        <v>1</v>
      </c>
      <c r="F8" s="17">
        <v>2.5</v>
      </c>
      <c r="G8" s="17">
        <v>3</v>
      </c>
      <c r="H8" s="16"/>
      <c r="I8" s="17">
        <v>2</v>
      </c>
      <c r="J8" s="17">
        <v>3</v>
      </c>
      <c r="K8" s="20">
        <f t="shared" si="0"/>
        <v>16</v>
      </c>
      <c r="L8" s="21" t="s">
        <v>64</v>
      </c>
      <c r="M8" s="54"/>
    </row>
    <row r="9" spans="1:13" ht="25.5" customHeight="1">
      <c r="A9" s="9">
        <v>7</v>
      </c>
      <c r="B9" s="10" t="s">
        <v>9</v>
      </c>
      <c r="C9" s="17">
        <v>2.5</v>
      </c>
      <c r="D9" s="17">
        <v>3.5</v>
      </c>
      <c r="E9" s="17">
        <v>3.5</v>
      </c>
      <c r="F9" s="17">
        <v>1.5</v>
      </c>
      <c r="G9" s="17">
        <v>3.5</v>
      </c>
      <c r="H9" s="17">
        <v>2</v>
      </c>
      <c r="I9" s="16"/>
      <c r="J9" s="17">
        <v>2.5</v>
      </c>
      <c r="K9" s="20">
        <f t="shared" si="0"/>
        <v>19</v>
      </c>
      <c r="L9" s="21" t="s">
        <v>63</v>
      </c>
      <c r="M9" s="54"/>
    </row>
    <row r="10" spans="1:13" ht="25.5" customHeight="1" thickBot="1">
      <c r="A10" s="11">
        <v>8</v>
      </c>
      <c r="B10" s="12" t="s">
        <v>50</v>
      </c>
      <c r="C10" s="18">
        <v>3.5</v>
      </c>
      <c r="D10" s="18">
        <v>2</v>
      </c>
      <c r="E10" s="18">
        <v>2.5</v>
      </c>
      <c r="F10" s="18">
        <v>2</v>
      </c>
      <c r="G10" s="18">
        <v>3</v>
      </c>
      <c r="H10" s="18">
        <v>1</v>
      </c>
      <c r="I10" s="18">
        <v>1.5</v>
      </c>
      <c r="J10" s="19"/>
      <c r="K10" s="23">
        <f t="shared" si="0"/>
        <v>15.5</v>
      </c>
      <c r="L10" s="22" t="s">
        <v>67</v>
      </c>
      <c r="M10" s="54" t="s">
        <v>72</v>
      </c>
    </row>
    <row r="11" ht="25.5" customHeight="1"/>
  </sheetData>
  <printOptions/>
  <pageMargins left="0.73" right="0.75" top="2.69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2">
      <selection activeCell="N10" sqref="N10"/>
    </sheetView>
  </sheetViews>
  <sheetFormatPr defaultColWidth="11.421875" defaultRowHeight="12.75"/>
  <cols>
    <col min="1" max="1" width="3.57421875" style="3" customWidth="1"/>
    <col min="2" max="2" width="16.00390625" style="3" customWidth="1"/>
    <col min="3" max="12" width="6.00390625" style="3" customWidth="1"/>
    <col min="13" max="14" width="9.00390625" style="3" customWidth="1"/>
    <col min="15" max="16384" width="11.421875" style="3" customWidth="1"/>
  </cols>
  <sheetData>
    <row r="1" ht="13.5" thickBot="1">
      <c r="A1" s="2"/>
    </row>
    <row r="2" spans="1:14" ht="25.5" customHeight="1" thickBot="1">
      <c r="A2" s="4"/>
      <c r="B2" s="5" t="s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7" t="s">
        <v>1</v>
      </c>
      <c r="N2" s="8" t="s">
        <v>2</v>
      </c>
    </row>
    <row r="3" spans="1:14" ht="25.5" customHeight="1">
      <c r="A3" s="9">
        <v>1</v>
      </c>
      <c r="B3" s="10" t="s">
        <v>14</v>
      </c>
      <c r="C3" s="16"/>
      <c r="D3" s="17">
        <v>2</v>
      </c>
      <c r="E3" s="17">
        <v>2.5</v>
      </c>
      <c r="F3" s="28">
        <v>3.5</v>
      </c>
      <c r="G3" s="17">
        <v>2</v>
      </c>
      <c r="H3" s="17">
        <v>4</v>
      </c>
      <c r="I3" s="17">
        <v>4</v>
      </c>
      <c r="J3" s="17">
        <v>1.5</v>
      </c>
      <c r="K3" s="17">
        <v>2.5</v>
      </c>
      <c r="L3" s="17">
        <v>1.5</v>
      </c>
      <c r="M3" s="20">
        <f>SUM(C3:L3)</f>
        <v>23.5</v>
      </c>
      <c r="N3" s="21" t="s">
        <v>65</v>
      </c>
    </row>
    <row r="4" spans="1:14" ht="25.5" customHeight="1">
      <c r="A4" s="9">
        <v>2</v>
      </c>
      <c r="B4" s="13" t="s">
        <v>51</v>
      </c>
      <c r="C4" s="17">
        <v>2</v>
      </c>
      <c r="D4" s="16"/>
      <c r="E4" s="17">
        <v>2</v>
      </c>
      <c r="F4" s="17">
        <v>2.5</v>
      </c>
      <c r="G4" s="17">
        <v>3</v>
      </c>
      <c r="H4" s="17">
        <v>2</v>
      </c>
      <c r="I4" s="17">
        <v>4</v>
      </c>
      <c r="J4" s="17">
        <v>3.5</v>
      </c>
      <c r="K4" s="17">
        <v>2</v>
      </c>
      <c r="L4" s="17">
        <v>2.5</v>
      </c>
      <c r="M4" s="20">
        <f aca="true" t="shared" si="0" ref="M4:M12">SUM(C4:L4)</f>
        <v>23.5</v>
      </c>
      <c r="N4" s="21" t="s">
        <v>63</v>
      </c>
    </row>
    <row r="5" spans="1:14" ht="25.5" customHeight="1">
      <c r="A5" s="9">
        <v>3</v>
      </c>
      <c r="B5" s="10" t="s">
        <v>3</v>
      </c>
      <c r="C5" s="30">
        <v>1.5</v>
      </c>
      <c r="D5" s="17">
        <v>2</v>
      </c>
      <c r="E5" s="16"/>
      <c r="F5" s="17">
        <v>1.5</v>
      </c>
      <c r="G5" s="17">
        <v>3</v>
      </c>
      <c r="H5" s="17">
        <v>2</v>
      </c>
      <c r="I5" s="17">
        <v>4</v>
      </c>
      <c r="J5" s="17">
        <v>3</v>
      </c>
      <c r="K5" s="17">
        <v>3</v>
      </c>
      <c r="L5" s="17">
        <v>3</v>
      </c>
      <c r="M5" s="20">
        <f t="shared" si="0"/>
        <v>23</v>
      </c>
      <c r="N5" s="21" t="s">
        <v>64</v>
      </c>
    </row>
    <row r="6" spans="1:14" ht="25.5" customHeight="1">
      <c r="A6" s="9">
        <v>4</v>
      </c>
      <c r="B6" s="29" t="s">
        <v>42</v>
      </c>
      <c r="C6" s="28">
        <v>0.5</v>
      </c>
      <c r="D6" s="27">
        <v>1.5</v>
      </c>
      <c r="E6" s="17">
        <v>2.5</v>
      </c>
      <c r="F6" s="16"/>
      <c r="G6" s="17">
        <v>2</v>
      </c>
      <c r="H6" s="17">
        <v>3.5</v>
      </c>
      <c r="I6" s="17">
        <v>2.5</v>
      </c>
      <c r="J6" s="28">
        <v>2</v>
      </c>
      <c r="K6" s="17">
        <v>2</v>
      </c>
      <c r="L6" s="17">
        <v>1.5</v>
      </c>
      <c r="M6" s="20">
        <f t="shared" si="0"/>
        <v>18</v>
      </c>
      <c r="N6" s="21" t="s">
        <v>67</v>
      </c>
    </row>
    <row r="7" spans="1:14" ht="25.5" customHeight="1">
      <c r="A7" s="9">
        <v>5</v>
      </c>
      <c r="B7" s="10" t="s">
        <v>10</v>
      </c>
      <c r="C7" s="26">
        <v>2</v>
      </c>
      <c r="D7" s="17">
        <v>1</v>
      </c>
      <c r="E7" s="17">
        <v>1</v>
      </c>
      <c r="F7" s="17">
        <v>2</v>
      </c>
      <c r="G7" s="16"/>
      <c r="H7" s="17">
        <v>3</v>
      </c>
      <c r="I7" s="17">
        <v>3.5</v>
      </c>
      <c r="J7" s="17">
        <v>1.5</v>
      </c>
      <c r="K7" s="17">
        <v>1.5</v>
      </c>
      <c r="L7" s="17">
        <v>2.5</v>
      </c>
      <c r="M7" s="20">
        <f t="shared" si="0"/>
        <v>18</v>
      </c>
      <c r="N7" s="21" t="s">
        <v>68</v>
      </c>
    </row>
    <row r="8" spans="1:14" ht="27" customHeight="1">
      <c r="A8" s="9">
        <v>6</v>
      </c>
      <c r="B8" s="10" t="s">
        <v>22</v>
      </c>
      <c r="C8" s="17">
        <v>0</v>
      </c>
      <c r="D8" s="17">
        <v>2</v>
      </c>
      <c r="E8" s="17">
        <v>2</v>
      </c>
      <c r="F8" s="17">
        <v>0.5</v>
      </c>
      <c r="G8" s="17">
        <v>1</v>
      </c>
      <c r="H8" s="16"/>
      <c r="I8" s="17">
        <v>2.5</v>
      </c>
      <c r="J8" s="17">
        <v>1.5</v>
      </c>
      <c r="K8" s="17">
        <v>1.5</v>
      </c>
      <c r="L8" s="17">
        <v>1.5</v>
      </c>
      <c r="M8" s="20">
        <f t="shared" si="0"/>
        <v>12.5</v>
      </c>
      <c r="N8" s="21" t="s">
        <v>74</v>
      </c>
    </row>
    <row r="9" spans="1:14" ht="25.5" customHeight="1">
      <c r="A9" s="9">
        <v>7</v>
      </c>
      <c r="B9" s="10" t="s">
        <v>52</v>
      </c>
      <c r="C9" s="17">
        <v>0</v>
      </c>
      <c r="D9" s="17">
        <v>0</v>
      </c>
      <c r="E9" s="17">
        <v>0</v>
      </c>
      <c r="F9" s="17">
        <v>1.5</v>
      </c>
      <c r="G9" s="17">
        <v>0.5</v>
      </c>
      <c r="H9" s="17">
        <v>1.5</v>
      </c>
      <c r="I9" s="16"/>
      <c r="J9" s="17">
        <v>2</v>
      </c>
      <c r="K9" s="17">
        <v>1</v>
      </c>
      <c r="L9" s="17">
        <v>0</v>
      </c>
      <c r="M9" s="20">
        <f t="shared" si="0"/>
        <v>6.5</v>
      </c>
      <c r="N9" s="21" t="s">
        <v>75</v>
      </c>
    </row>
    <row r="10" spans="1:14" ht="25.5" customHeight="1">
      <c r="A10" s="9">
        <v>8</v>
      </c>
      <c r="B10" s="25" t="s">
        <v>53</v>
      </c>
      <c r="C10" s="17">
        <v>2.5</v>
      </c>
      <c r="D10" s="17">
        <v>0.5</v>
      </c>
      <c r="E10" s="17">
        <v>1</v>
      </c>
      <c r="F10" s="28">
        <v>2</v>
      </c>
      <c r="G10" s="17">
        <v>2.5</v>
      </c>
      <c r="H10" s="17">
        <v>2.5</v>
      </c>
      <c r="I10" s="17">
        <v>2</v>
      </c>
      <c r="J10" s="16"/>
      <c r="K10" s="17">
        <v>2</v>
      </c>
      <c r="L10" s="17">
        <v>2.5</v>
      </c>
      <c r="M10" s="20">
        <f t="shared" si="0"/>
        <v>17.5</v>
      </c>
      <c r="N10" s="21" t="s">
        <v>70</v>
      </c>
    </row>
    <row r="11" spans="1:14" ht="25.5" customHeight="1">
      <c r="A11" s="9">
        <v>9</v>
      </c>
      <c r="B11" s="10" t="s">
        <v>6</v>
      </c>
      <c r="C11" s="17">
        <v>1.5</v>
      </c>
      <c r="D11" s="17">
        <v>2</v>
      </c>
      <c r="E11" s="17">
        <v>1</v>
      </c>
      <c r="F11" s="17">
        <v>2</v>
      </c>
      <c r="G11" s="17">
        <v>2.5</v>
      </c>
      <c r="H11" s="17">
        <v>2.5</v>
      </c>
      <c r="I11" s="17">
        <v>3</v>
      </c>
      <c r="J11" s="17">
        <v>2</v>
      </c>
      <c r="K11" s="16"/>
      <c r="L11" s="17">
        <v>3.5</v>
      </c>
      <c r="M11" s="20">
        <f t="shared" si="0"/>
        <v>20</v>
      </c>
      <c r="N11" s="21" t="s">
        <v>66</v>
      </c>
    </row>
    <row r="12" spans="1:14" ht="25.5" customHeight="1" thickBot="1">
      <c r="A12" s="11">
        <v>10</v>
      </c>
      <c r="B12" s="12" t="s">
        <v>11</v>
      </c>
      <c r="C12" s="18">
        <v>2.5</v>
      </c>
      <c r="D12" s="18">
        <v>1.5</v>
      </c>
      <c r="E12" s="18">
        <v>1</v>
      </c>
      <c r="F12" s="18">
        <v>2.5</v>
      </c>
      <c r="G12" s="18">
        <v>1.5</v>
      </c>
      <c r="H12" s="18">
        <v>2.5</v>
      </c>
      <c r="I12" s="18">
        <v>4</v>
      </c>
      <c r="J12" s="18">
        <v>1.5</v>
      </c>
      <c r="K12" s="18">
        <v>0.5</v>
      </c>
      <c r="L12" s="24"/>
      <c r="M12" s="23">
        <f t="shared" si="0"/>
        <v>17.5</v>
      </c>
      <c r="N12" s="22" t="s">
        <v>69</v>
      </c>
    </row>
  </sheetData>
  <printOptions/>
  <pageMargins left="0.35" right="0.75" top="2.55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N9" sqref="N9"/>
    </sheetView>
  </sheetViews>
  <sheetFormatPr defaultColWidth="11.421875" defaultRowHeight="12.75"/>
  <cols>
    <col min="1" max="1" width="3.57421875" style="3" customWidth="1"/>
    <col min="2" max="2" width="18.57421875" style="3" bestFit="1" customWidth="1"/>
    <col min="3" max="11" width="6.00390625" style="3" customWidth="1"/>
    <col min="12" max="12" width="9.00390625" style="3" customWidth="1"/>
    <col min="13" max="16384" width="11.421875" style="3" customWidth="1"/>
  </cols>
  <sheetData>
    <row r="1" ht="13.5" thickBot="1">
      <c r="A1" s="2"/>
    </row>
    <row r="2" spans="1:13" ht="25.5" customHeight="1" thickBot="1">
      <c r="A2" s="1"/>
      <c r="B2" s="31" t="s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3" t="s">
        <v>1</v>
      </c>
      <c r="M2" s="34" t="s">
        <v>2</v>
      </c>
    </row>
    <row r="3" spans="1:13" ht="25.5" customHeight="1">
      <c r="A3" s="35">
        <v>1</v>
      </c>
      <c r="B3" s="39" t="s">
        <v>17</v>
      </c>
      <c r="C3" s="16"/>
      <c r="D3" s="17">
        <v>3.5</v>
      </c>
      <c r="E3" s="17">
        <v>2.5</v>
      </c>
      <c r="F3" s="17">
        <v>3</v>
      </c>
      <c r="G3" s="17">
        <v>2.5</v>
      </c>
      <c r="H3" s="17">
        <v>3</v>
      </c>
      <c r="I3" s="17">
        <v>2</v>
      </c>
      <c r="J3" s="17">
        <v>3</v>
      </c>
      <c r="K3" s="17">
        <v>4</v>
      </c>
      <c r="L3" s="41">
        <f>SUM(C3:K3)</f>
        <v>23.5</v>
      </c>
      <c r="M3" s="42" t="s">
        <v>63</v>
      </c>
    </row>
    <row r="4" spans="1:13" ht="25.5" customHeight="1">
      <c r="A4" s="35">
        <v>2</v>
      </c>
      <c r="B4" s="39" t="s">
        <v>26</v>
      </c>
      <c r="C4" s="17">
        <v>0.5</v>
      </c>
      <c r="D4" s="16"/>
      <c r="E4" s="17">
        <v>4</v>
      </c>
      <c r="F4" s="17">
        <v>3</v>
      </c>
      <c r="G4" s="17">
        <v>2</v>
      </c>
      <c r="H4" s="17">
        <v>2.5</v>
      </c>
      <c r="I4" s="17">
        <v>0</v>
      </c>
      <c r="J4" s="17">
        <v>0.5</v>
      </c>
      <c r="K4" s="17">
        <v>3</v>
      </c>
      <c r="L4" s="41">
        <f aca="true" t="shared" si="0" ref="L4:L11">SUM(C4:K4)</f>
        <v>15.5</v>
      </c>
      <c r="M4" s="42" t="s">
        <v>67</v>
      </c>
    </row>
    <row r="5" spans="1:13" ht="25.5" customHeight="1">
      <c r="A5" s="35">
        <v>3</v>
      </c>
      <c r="B5" s="39" t="s">
        <v>41</v>
      </c>
      <c r="C5" s="17">
        <v>1.5</v>
      </c>
      <c r="D5" s="17">
        <v>0</v>
      </c>
      <c r="E5" s="16"/>
      <c r="F5" s="17">
        <v>0.5</v>
      </c>
      <c r="G5" s="17">
        <v>1</v>
      </c>
      <c r="H5" s="17">
        <v>1</v>
      </c>
      <c r="I5" s="17">
        <v>1</v>
      </c>
      <c r="J5" s="17">
        <v>2</v>
      </c>
      <c r="K5" s="17">
        <v>2</v>
      </c>
      <c r="L5" s="41">
        <f t="shared" si="0"/>
        <v>9</v>
      </c>
      <c r="M5" s="42" t="s">
        <v>69</v>
      </c>
    </row>
    <row r="6" spans="1:13" ht="25.5" customHeight="1">
      <c r="A6" s="35">
        <v>4</v>
      </c>
      <c r="B6" s="39" t="s">
        <v>12</v>
      </c>
      <c r="C6" s="17">
        <v>1</v>
      </c>
      <c r="D6" s="17">
        <v>1</v>
      </c>
      <c r="E6" s="17">
        <v>3.5</v>
      </c>
      <c r="F6" s="16"/>
      <c r="G6" s="17">
        <v>1</v>
      </c>
      <c r="H6" s="17">
        <v>2</v>
      </c>
      <c r="I6" s="17">
        <v>3</v>
      </c>
      <c r="J6" s="17">
        <v>4</v>
      </c>
      <c r="K6" s="17">
        <v>4</v>
      </c>
      <c r="L6" s="41">
        <f t="shared" si="0"/>
        <v>19.5</v>
      </c>
      <c r="M6" s="42" t="s">
        <v>64</v>
      </c>
    </row>
    <row r="7" spans="1:13" ht="25.5" customHeight="1">
      <c r="A7" s="35">
        <v>5</v>
      </c>
      <c r="B7" s="39" t="s">
        <v>25</v>
      </c>
      <c r="C7" s="17">
        <v>1.5</v>
      </c>
      <c r="D7" s="17">
        <v>2</v>
      </c>
      <c r="E7" s="17">
        <v>3</v>
      </c>
      <c r="F7" s="17">
        <v>3</v>
      </c>
      <c r="G7" s="16"/>
      <c r="H7" s="17">
        <v>2.5</v>
      </c>
      <c r="I7" s="17">
        <v>0.5</v>
      </c>
      <c r="J7" s="17">
        <v>2</v>
      </c>
      <c r="K7" s="17">
        <v>3</v>
      </c>
      <c r="L7" s="41">
        <f t="shared" si="0"/>
        <v>17.5</v>
      </c>
      <c r="M7" s="42" t="s">
        <v>66</v>
      </c>
    </row>
    <row r="8" spans="1:13" ht="27" customHeight="1">
      <c r="A8" s="35">
        <v>6</v>
      </c>
      <c r="B8" s="39" t="s">
        <v>23</v>
      </c>
      <c r="C8" s="17">
        <v>1</v>
      </c>
      <c r="D8" s="17">
        <v>1.5</v>
      </c>
      <c r="E8" s="17">
        <v>3</v>
      </c>
      <c r="F8" s="17">
        <v>2</v>
      </c>
      <c r="G8" s="17">
        <v>1.5</v>
      </c>
      <c r="H8" s="16"/>
      <c r="I8" s="17">
        <v>0.5</v>
      </c>
      <c r="J8" s="17">
        <v>2</v>
      </c>
      <c r="K8" s="17">
        <v>4</v>
      </c>
      <c r="L8" s="41">
        <f t="shared" si="0"/>
        <v>15.5</v>
      </c>
      <c r="M8" s="42" t="s">
        <v>68</v>
      </c>
    </row>
    <row r="9" spans="1:13" ht="25.5" customHeight="1">
      <c r="A9" s="35">
        <v>7</v>
      </c>
      <c r="B9" s="39" t="s">
        <v>54</v>
      </c>
      <c r="C9" s="17">
        <v>2</v>
      </c>
      <c r="D9" s="17">
        <v>4</v>
      </c>
      <c r="E9" s="17">
        <v>3</v>
      </c>
      <c r="F9" s="17">
        <v>1</v>
      </c>
      <c r="G9" s="17">
        <v>3.5</v>
      </c>
      <c r="H9" s="17">
        <v>3.5</v>
      </c>
      <c r="I9" s="16"/>
      <c r="J9" s="17">
        <v>3.5</v>
      </c>
      <c r="K9" s="17">
        <v>3</v>
      </c>
      <c r="L9" s="41">
        <f t="shared" si="0"/>
        <v>23.5</v>
      </c>
      <c r="M9" s="42" t="s">
        <v>65</v>
      </c>
    </row>
    <row r="10" spans="1:13" ht="25.5" customHeight="1">
      <c r="A10" s="35">
        <v>8</v>
      </c>
      <c r="B10" s="39" t="s">
        <v>29</v>
      </c>
      <c r="C10" s="17">
        <v>1</v>
      </c>
      <c r="D10" s="17">
        <v>3.5</v>
      </c>
      <c r="E10" s="17">
        <v>2</v>
      </c>
      <c r="F10" s="17">
        <v>0</v>
      </c>
      <c r="G10" s="17">
        <v>2</v>
      </c>
      <c r="H10" s="17">
        <v>2</v>
      </c>
      <c r="I10" s="17">
        <v>0.5</v>
      </c>
      <c r="J10" s="16"/>
      <c r="K10" s="17">
        <v>3</v>
      </c>
      <c r="L10" s="41">
        <f t="shared" si="0"/>
        <v>14</v>
      </c>
      <c r="M10" s="42" t="s">
        <v>70</v>
      </c>
    </row>
    <row r="11" spans="1:13" ht="25.5" customHeight="1" thickBot="1">
      <c r="A11" s="37">
        <v>9</v>
      </c>
      <c r="B11" s="40" t="s">
        <v>38</v>
      </c>
      <c r="C11" s="18">
        <v>0</v>
      </c>
      <c r="D11" s="18">
        <v>1</v>
      </c>
      <c r="E11" s="18">
        <v>2</v>
      </c>
      <c r="F11" s="18">
        <v>0</v>
      </c>
      <c r="G11" s="18">
        <v>1</v>
      </c>
      <c r="H11" s="18">
        <v>0</v>
      </c>
      <c r="I11" s="18">
        <v>1</v>
      </c>
      <c r="J11" s="18">
        <v>1</v>
      </c>
      <c r="K11" s="19"/>
      <c r="L11" s="56">
        <f t="shared" si="0"/>
        <v>6</v>
      </c>
      <c r="M11" s="43" t="s">
        <v>74</v>
      </c>
    </row>
  </sheetData>
  <printOptions/>
  <pageMargins left="0.38" right="0.75" top="2.3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M12" sqref="M12"/>
    </sheetView>
  </sheetViews>
  <sheetFormatPr defaultColWidth="11.421875" defaultRowHeight="12.75"/>
  <cols>
    <col min="1" max="1" width="3.57421875" style="3" customWidth="1"/>
    <col min="2" max="2" width="18.57421875" style="3" customWidth="1"/>
    <col min="3" max="11" width="6.00390625" style="3" customWidth="1"/>
    <col min="12" max="12" width="9.00390625" style="3" customWidth="1"/>
    <col min="13" max="16384" width="11.421875" style="3" customWidth="1"/>
  </cols>
  <sheetData>
    <row r="1" ht="13.5" thickBot="1">
      <c r="A1" s="2"/>
    </row>
    <row r="2" spans="1:13" ht="25.5" customHeight="1" thickBot="1">
      <c r="A2" s="1"/>
      <c r="B2" s="31" t="s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3" t="s">
        <v>1</v>
      </c>
      <c r="M2" s="34" t="s">
        <v>2</v>
      </c>
    </row>
    <row r="3" spans="1:13" ht="25.5" customHeight="1">
      <c r="A3" s="35">
        <v>1</v>
      </c>
      <c r="B3" s="36" t="s">
        <v>33</v>
      </c>
      <c r="C3" s="16"/>
      <c r="D3" s="17">
        <v>1.5</v>
      </c>
      <c r="E3" s="17">
        <v>1.5</v>
      </c>
      <c r="F3" s="17">
        <v>3</v>
      </c>
      <c r="G3" s="17">
        <v>1</v>
      </c>
      <c r="H3" s="17">
        <v>2</v>
      </c>
      <c r="I3" s="17">
        <v>3</v>
      </c>
      <c r="J3" s="17">
        <v>1</v>
      </c>
      <c r="K3" s="17">
        <v>2</v>
      </c>
      <c r="L3" s="20">
        <f>SUM(C3:K3)</f>
        <v>15</v>
      </c>
      <c r="M3" s="21" t="s">
        <v>68</v>
      </c>
    </row>
    <row r="4" spans="1:13" ht="25.5" customHeight="1">
      <c r="A4" s="35">
        <v>2</v>
      </c>
      <c r="B4" s="39" t="s">
        <v>55</v>
      </c>
      <c r="C4" s="17">
        <v>2.5</v>
      </c>
      <c r="D4" s="16"/>
      <c r="E4" s="17">
        <v>2</v>
      </c>
      <c r="F4" s="17">
        <v>4</v>
      </c>
      <c r="G4" s="17">
        <v>3</v>
      </c>
      <c r="H4" s="17">
        <v>3.5</v>
      </c>
      <c r="I4" s="17">
        <v>3</v>
      </c>
      <c r="J4" s="17">
        <v>3.5</v>
      </c>
      <c r="K4" s="17">
        <v>2.5</v>
      </c>
      <c r="L4" s="20">
        <f aca="true" t="shared" si="0" ref="L4:L11">SUM(C4:K4)</f>
        <v>24</v>
      </c>
      <c r="M4" s="21" t="s">
        <v>63</v>
      </c>
    </row>
    <row r="5" spans="1:13" ht="25.5" customHeight="1">
      <c r="A5" s="35">
        <v>3</v>
      </c>
      <c r="B5" s="36" t="s">
        <v>56</v>
      </c>
      <c r="C5" s="17">
        <v>2.5</v>
      </c>
      <c r="D5" s="17">
        <v>2</v>
      </c>
      <c r="E5" s="16"/>
      <c r="F5" s="17">
        <v>4</v>
      </c>
      <c r="G5" s="17">
        <v>2</v>
      </c>
      <c r="H5" s="17">
        <v>2</v>
      </c>
      <c r="I5" s="17">
        <v>3</v>
      </c>
      <c r="J5" s="17">
        <v>2</v>
      </c>
      <c r="K5" s="17">
        <v>3</v>
      </c>
      <c r="L5" s="20">
        <f t="shared" si="0"/>
        <v>20.5</v>
      </c>
      <c r="M5" s="21" t="s">
        <v>65</v>
      </c>
    </row>
    <row r="6" spans="1:13" ht="25.5" customHeight="1">
      <c r="A6" s="35">
        <v>4</v>
      </c>
      <c r="B6" s="36" t="s">
        <v>13</v>
      </c>
      <c r="C6" s="17">
        <v>1</v>
      </c>
      <c r="D6" s="17">
        <v>0</v>
      </c>
      <c r="E6" s="17">
        <v>0</v>
      </c>
      <c r="F6" s="16"/>
      <c r="G6" s="17">
        <v>4</v>
      </c>
      <c r="H6" s="17">
        <v>1</v>
      </c>
      <c r="I6" s="17">
        <v>2.5</v>
      </c>
      <c r="J6" s="17">
        <v>2</v>
      </c>
      <c r="K6" s="17">
        <v>0</v>
      </c>
      <c r="L6" s="20">
        <f t="shared" si="0"/>
        <v>10.5</v>
      </c>
      <c r="M6" s="21" t="s">
        <v>70</v>
      </c>
    </row>
    <row r="7" spans="1:13" ht="25.5" customHeight="1">
      <c r="A7" s="35">
        <v>5</v>
      </c>
      <c r="B7" s="36" t="s">
        <v>39</v>
      </c>
      <c r="C7" s="17">
        <v>3</v>
      </c>
      <c r="D7" s="17">
        <v>1</v>
      </c>
      <c r="E7" s="17">
        <v>2</v>
      </c>
      <c r="F7" s="17">
        <v>0</v>
      </c>
      <c r="G7" s="16"/>
      <c r="H7" s="17">
        <v>0.5</v>
      </c>
      <c r="I7" s="17">
        <v>2.5</v>
      </c>
      <c r="J7" s="17">
        <v>0</v>
      </c>
      <c r="K7" s="17">
        <v>0</v>
      </c>
      <c r="L7" s="20">
        <f t="shared" si="0"/>
        <v>9</v>
      </c>
      <c r="M7" s="21" t="s">
        <v>69</v>
      </c>
    </row>
    <row r="8" spans="1:13" ht="27" customHeight="1">
      <c r="A8" s="35">
        <v>6</v>
      </c>
      <c r="B8" s="36" t="s">
        <v>31</v>
      </c>
      <c r="C8" s="17">
        <v>2</v>
      </c>
      <c r="D8" s="17">
        <v>0.5</v>
      </c>
      <c r="E8" s="17">
        <v>2</v>
      </c>
      <c r="F8" s="17">
        <v>3</v>
      </c>
      <c r="G8" s="17">
        <v>3.5</v>
      </c>
      <c r="H8" s="16"/>
      <c r="I8" s="17">
        <v>4</v>
      </c>
      <c r="J8" s="17">
        <v>1.5</v>
      </c>
      <c r="K8" s="17">
        <v>1</v>
      </c>
      <c r="L8" s="20">
        <f t="shared" si="0"/>
        <v>17.5</v>
      </c>
      <c r="M8" s="21" t="s">
        <v>67</v>
      </c>
    </row>
    <row r="9" spans="1:13" ht="25.5" customHeight="1">
      <c r="A9" s="35">
        <v>7</v>
      </c>
      <c r="B9" s="36" t="s">
        <v>21</v>
      </c>
      <c r="C9" s="17">
        <v>1</v>
      </c>
      <c r="D9" s="17">
        <v>1</v>
      </c>
      <c r="E9" s="17">
        <v>1</v>
      </c>
      <c r="F9" s="17">
        <v>1.5</v>
      </c>
      <c r="G9" s="17">
        <v>1.5</v>
      </c>
      <c r="H9" s="17">
        <v>0</v>
      </c>
      <c r="I9" s="16"/>
      <c r="J9" s="17">
        <v>1</v>
      </c>
      <c r="K9" s="17">
        <v>2</v>
      </c>
      <c r="L9" s="20">
        <f t="shared" si="0"/>
        <v>9</v>
      </c>
      <c r="M9" s="21" t="s">
        <v>74</v>
      </c>
    </row>
    <row r="10" spans="1:13" ht="25.5" customHeight="1">
      <c r="A10" s="35">
        <v>8</v>
      </c>
      <c r="B10" s="36" t="s">
        <v>28</v>
      </c>
      <c r="C10" s="17">
        <v>3</v>
      </c>
      <c r="D10" s="17">
        <v>0.5</v>
      </c>
      <c r="E10" s="17">
        <v>2</v>
      </c>
      <c r="F10" s="17">
        <v>2</v>
      </c>
      <c r="G10" s="17">
        <v>4</v>
      </c>
      <c r="H10" s="17">
        <v>2.5</v>
      </c>
      <c r="I10" s="17">
        <v>3</v>
      </c>
      <c r="J10" s="16"/>
      <c r="K10" s="17">
        <v>2</v>
      </c>
      <c r="L10" s="20">
        <f t="shared" si="0"/>
        <v>19</v>
      </c>
      <c r="M10" s="21" t="s">
        <v>66</v>
      </c>
    </row>
    <row r="11" spans="1:13" ht="25.5" customHeight="1" thickBot="1">
      <c r="A11" s="37">
        <v>9</v>
      </c>
      <c r="B11" s="38" t="s">
        <v>19</v>
      </c>
      <c r="C11" s="18">
        <v>2</v>
      </c>
      <c r="D11" s="18">
        <v>1.5</v>
      </c>
      <c r="E11" s="18">
        <v>1</v>
      </c>
      <c r="F11" s="18">
        <v>4</v>
      </c>
      <c r="G11" s="18">
        <v>4</v>
      </c>
      <c r="H11" s="18">
        <v>3</v>
      </c>
      <c r="I11" s="18">
        <v>2</v>
      </c>
      <c r="J11" s="18">
        <v>2</v>
      </c>
      <c r="K11" s="19"/>
      <c r="L11" s="23">
        <f t="shared" si="0"/>
        <v>19.5</v>
      </c>
      <c r="M11" s="22" t="s">
        <v>64</v>
      </c>
    </row>
  </sheetData>
  <printOptions/>
  <pageMargins left="0.42" right="0.75" top="2.53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4" sqref="L4"/>
    </sheetView>
  </sheetViews>
  <sheetFormatPr defaultColWidth="11.421875" defaultRowHeight="12.75"/>
  <cols>
    <col min="1" max="1" width="3.57421875" style="3" customWidth="1"/>
    <col min="2" max="2" width="18.421875" style="3" customWidth="1"/>
    <col min="3" max="10" width="6.00390625" style="3" customWidth="1"/>
    <col min="11" max="12" width="9.00390625" style="3" customWidth="1"/>
    <col min="13" max="16384" width="11.421875" style="3" customWidth="1"/>
  </cols>
  <sheetData>
    <row r="1" ht="13.5" thickBot="1">
      <c r="A1" s="2"/>
    </row>
    <row r="2" spans="1:12" ht="25.5" customHeight="1" thickBot="1">
      <c r="A2" s="4"/>
      <c r="B2" s="5" t="s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  <c r="L2" s="8" t="s">
        <v>2</v>
      </c>
    </row>
    <row r="3" spans="1:12" ht="25.5" customHeight="1">
      <c r="A3" s="9">
        <v>1</v>
      </c>
      <c r="B3" s="10" t="s">
        <v>30</v>
      </c>
      <c r="C3" s="16"/>
      <c r="D3" s="17">
        <v>2.5</v>
      </c>
      <c r="E3" s="17">
        <v>2</v>
      </c>
      <c r="F3" s="17">
        <v>0.5</v>
      </c>
      <c r="G3" s="17">
        <v>2</v>
      </c>
      <c r="H3" s="17">
        <v>1</v>
      </c>
      <c r="I3" s="17">
        <v>4</v>
      </c>
      <c r="J3" s="17">
        <v>2</v>
      </c>
      <c r="K3" s="20">
        <f aca="true" t="shared" si="0" ref="K3:K10">SUM(C3:J3)</f>
        <v>14</v>
      </c>
      <c r="L3" s="21" t="s">
        <v>68</v>
      </c>
    </row>
    <row r="4" spans="1:12" ht="25.5" customHeight="1">
      <c r="A4" s="9">
        <v>2</v>
      </c>
      <c r="B4" s="13" t="s">
        <v>35</v>
      </c>
      <c r="C4" s="17">
        <v>1.5</v>
      </c>
      <c r="D4" s="16"/>
      <c r="E4" s="17">
        <v>1.5</v>
      </c>
      <c r="F4" s="17">
        <v>0</v>
      </c>
      <c r="G4" s="17">
        <v>1</v>
      </c>
      <c r="H4" s="17">
        <v>1</v>
      </c>
      <c r="I4" s="17">
        <v>1</v>
      </c>
      <c r="J4" s="17">
        <v>0.5</v>
      </c>
      <c r="K4" s="20">
        <f t="shared" si="0"/>
        <v>6.5</v>
      </c>
      <c r="L4" s="21" t="s">
        <v>69</v>
      </c>
    </row>
    <row r="5" spans="1:12" ht="25.5" customHeight="1">
      <c r="A5" s="9">
        <v>3</v>
      </c>
      <c r="B5" s="10" t="s">
        <v>34</v>
      </c>
      <c r="C5" s="17">
        <v>2</v>
      </c>
      <c r="D5" s="17">
        <v>2.5</v>
      </c>
      <c r="E5" s="16"/>
      <c r="F5" s="17">
        <v>1.5</v>
      </c>
      <c r="G5" s="17">
        <v>3</v>
      </c>
      <c r="H5" s="17">
        <v>2</v>
      </c>
      <c r="I5" s="17">
        <v>3</v>
      </c>
      <c r="J5" s="17">
        <v>3</v>
      </c>
      <c r="K5" s="20">
        <f t="shared" si="0"/>
        <v>17</v>
      </c>
      <c r="L5" s="21" t="s">
        <v>65</v>
      </c>
    </row>
    <row r="6" spans="1:12" ht="25.5" customHeight="1">
      <c r="A6" s="9">
        <v>4</v>
      </c>
      <c r="B6" s="10" t="s">
        <v>18</v>
      </c>
      <c r="C6" s="17">
        <v>3.5</v>
      </c>
      <c r="D6" s="17">
        <v>4</v>
      </c>
      <c r="E6" s="17">
        <v>2.5</v>
      </c>
      <c r="F6" s="16"/>
      <c r="G6" s="17">
        <v>1.5</v>
      </c>
      <c r="H6" s="17">
        <v>4</v>
      </c>
      <c r="I6" s="17">
        <v>3</v>
      </c>
      <c r="J6" s="17">
        <v>2.5</v>
      </c>
      <c r="K6" s="20">
        <f t="shared" si="0"/>
        <v>21</v>
      </c>
      <c r="L6" s="21" t="s">
        <v>63</v>
      </c>
    </row>
    <row r="7" spans="1:12" ht="25.5" customHeight="1">
      <c r="A7" s="9">
        <v>5</v>
      </c>
      <c r="B7" s="10" t="s">
        <v>37</v>
      </c>
      <c r="C7" s="17">
        <v>2</v>
      </c>
      <c r="D7" s="17">
        <v>3</v>
      </c>
      <c r="E7" s="17">
        <v>1</v>
      </c>
      <c r="F7" s="17">
        <v>2.5</v>
      </c>
      <c r="G7" s="16"/>
      <c r="H7" s="17">
        <v>2</v>
      </c>
      <c r="I7" s="17">
        <v>3</v>
      </c>
      <c r="J7" s="17">
        <v>3</v>
      </c>
      <c r="K7" s="20">
        <f t="shared" si="0"/>
        <v>16.5</v>
      </c>
      <c r="L7" s="21" t="s">
        <v>64</v>
      </c>
    </row>
    <row r="8" spans="1:12" ht="27" customHeight="1">
      <c r="A8" s="9">
        <v>6</v>
      </c>
      <c r="B8" s="10" t="s">
        <v>36</v>
      </c>
      <c r="C8" s="17">
        <v>3</v>
      </c>
      <c r="D8" s="17">
        <v>3</v>
      </c>
      <c r="E8" s="17">
        <v>2</v>
      </c>
      <c r="F8" s="17">
        <v>0</v>
      </c>
      <c r="G8" s="17">
        <v>2</v>
      </c>
      <c r="H8" s="16"/>
      <c r="I8" s="17">
        <v>3.5</v>
      </c>
      <c r="J8" s="17">
        <v>2.5</v>
      </c>
      <c r="K8" s="20">
        <f t="shared" si="0"/>
        <v>16</v>
      </c>
      <c r="L8" s="21" t="s">
        <v>66</v>
      </c>
    </row>
    <row r="9" spans="1:12" ht="25.5" customHeight="1">
      <c r="A9" s="9">
        <v>7</v>
      </c>
      <c r="B9" s="10" t="s">
        <v>57</v>
      </c>
      <c r="C9" s="17">
        <v>0</v>
      </c>
      <c r="D9" s="17">
        <v>3</v>
      </c>
      <c r="E9" s="17">
        <v>1</v>
      </c>
      <c r="F9" s="17">
        <v>1</v>
      </c>
      <c r="G9" s="17">
        <v>1</v>
      </c>
      <c r="H9" s="17">
        <v>0.5</v>
      </c>
      <c r="I9" s="16"/>
      <c r="J9" s="17">
        <v>0</v>
      </c>
      <c r="K9" s="20">
        <f t="shared" si="0"/>
        <v>6.5</v>
      </c>
      <c r="L9" s="21" t="s">
        <v>70</v>
      </c>
    </row>
    <row r="10" spans="1:12" ht="25.5" customHeight="1" thickBot="1">
      <c r="A10" s="11">
        <v>8</v>
      </c>
      <c r="B10" s="12" t="s">
        <v>58</v>
      </c>
      <c r="C10" s="18">
        <v>2</v>
      </c>
      <c r="D10" s="18">
        <v>3.5</v>
      </c>
      <c r="E10" s="18">
        <v>1</v>
      </c>
      <c r="F10" s="18">
        <v>1.5</v>
      </c>
      <c r="G10" s="18">
        <v>1</v>
      </c>
      <c r="H10" s="18">
        <v>1.5</v>
      </c>
      <c r="I10" s="18">
        <v>4</v>
      </c>
      <c r="J10" s="19"/>
      <c r="K10" s="23">
        <f t="shared" si="0"/>
        <v>14.5</v>
      </c>
      <c r="L10" s="22" t="s">
        <v>67</v>
      </c>
    </row>
    <row r="11" ht="25.5" customHeight="1"/>
  </sheetData>
  <printOptions/>
  <pageMargins left="0.64" right="0.75" top="2.68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M9" sqref="M9"/>
    </sheetView>
  </sheetViews>
  <sheetFormatPr defaultColWidth="11.421875" defaultRowHeight="12.75"/>
  <cols>
    <col min="1" max="1" width="3.57421875" style="3" customWidth="1"/>
    <col min="2" max="2" width="18.421875" style="3" customWidth="1"/>
    <col min="3" max="10" width="6.00390625" style="3" customWidth="1"/>
    <col min="11" max="12" width="9.00390625" style="3" customWidth="1"/>
    <col min="13" max="16384" width="11.421875" style="3" customWidth="1"/>
  </cols>
  <sheetData>
    <row r="1" ht="13.5" thickBot="1">
      <c r="A1" s="2"/>
    </row>
    <row r="2" spans="1:12" ht="25.5" customHeight="1" thickBot="1">
      <c r="A2" s="4"/>
      <c r="B2" s="5" t="s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  <c r="L2" s="8" t="s">
        <v>2</v>
      </c>
    </row>
    <row r="3" spans="1:12" ht="25.5" customHeight="1">
      <c r="A3" s="9">
        <v>1</v>
      </c>
      <c r="B3" s="10" t="s">
        <v>20</v>
      </c>
      <c r="C3" s="16"/>
      <c r="D3" s="17">
        <v>3.5</v>
      </c>
      <c r="E3" s="17">
        <v>4</v>
      </c>
      <c r="F3" s="17">
        <v>3</v>
      </c>
      <c r="G3" s="17">
        <v>2</v>
      </c>
      <c r="H3" s="17">
        <v>3</v>
      </c>
      <c r="I3" s="17">
        <v>1.5</v>
      </c>
      <c r="J3" s="17">
        <v>3</v>
      </c>
      <c r="K3" s="20">
        <f aca="true" t="shared" si="0" ref="K3:K10">SUM(C3:J3)</f>
        <v>20</v>
      </c>
      <c r="L3" s="21" t="s">
        <v>65</v>
      </c>
    </row>
    <row r="4" spans="1:12" ht="25.5" customHeight="1">
      <c r="A4" s="9">
        <v>2</v>
      </c>
      <c r="B4" s="13" t="s">
        <v>40</v>
      </c>
      <c r="C4" s="17">
        <v>0.5</v>
      </c>
      <c r="D4" s="16"/>
      <c r="E4" s="17">
        <v>3</v>
      </c>
      <c r="F4" s="17">
        <v>2</v>
      </c>
      <c r="G4" s="17">
        <v>2.5</v>
      </c>
      <c r="H4" s="17">
        <v>2</v>
      </c>
      <c r="I4" s="17">
        <v>1</v>
      </c>
      <c r="J4" s="17">
        <v>3.5</v>
      </c>
      <c r="K4" s="20">
        <f t="shared" si="0"/>
        <v>14.5</v>
      </c>
      <c r="L4" s="21" t="s">
        <v>67</v>
      </c>
    </row>
    <row r="5" spans="1:12" ht="25.5" customHeight="1">
      <c r="A5" s="9">
        <v>3</v>
      </c>
      <c r="B5" s="10" t="s">
        <v>59</v>
      </c>
      <c r="C5" s="17">
        <v>0</v>
      </c>
      <c r="D5" s="17">
        <v>1</v>
      </c>
      <c r="E5" s="16"/>
      <c r="F5" s="17">
        <v>1</v>
      </c>
      <c r="G5" s="17">
        <v>0</v>
      </c>
      <c r="H5" s="17">
        <v>2</v>
      </c>
      <c r="I5" s="17">
        <v>2</v>
      </c>
      <c r="J5" s="17">
        <v>2.5</v>
      </c>
      <c r="K5" s="20">
        <f t="shared" si="0"/>
        <v>8.5</v>
      </c>
      <c r="L5" s="21" t="s">
        <v>70</v>
      </c>
    </row>
    <row r="6" spans="1:12" ht="25.5" customHeight="1">
      <c r="A6" s="9">
        <v>4</v>
      </c>
      <c r="B6" s="10" t="s">
        <v>24</v>
      </c>
      <c r="C6" s="17">
        <v>1</v>
      </c>
      <c r="D6" s="17">
        <v>2</v>
      </c>
      <c r="E6" s="17">
        <v>3</v>
      </c>
      <c r="F6" s="16"/>
      <c r="G6" s="17">
        <v>1.5</v>
      </c>
      <c r="H6" s="17">
        <v>0</v>
      </c>
      <c r="I6" s="17">
        <v>1.5</v>
      </c>
      <c r="J6" s="17">
        <v>4</v>
      </c>
      <c r="K6" s="20">
        <f t="shared" si="0"/>
        <v>13</v>
      </c>
      <c r="L6" s="21" t="s">
        <v>68</v>
      </c>
    </row>
    <row r="7" spans="1:12" ht="25.5" customHeight="1">
      <c r="A7" s="9">
        <v>5</v>
      </c>
      <c r="B7" s="10" t="s">
        <v>32</v>
      </c>
      <c r="C7" s="17">
        <v>2</v>
      </c>
      <c r="D7" s="17">
        <v>1.5</v>
      </c>
      <c r="E7" s="17">
        <v>4</v>
      </c>
      <c r="F7" s="17">
        <v>2.5</v>
      </c>
      <c r="G7" s="16"/>
      <c r="H7" s="17">
        <v>1.5</v>
      </c>
      <c r="I7" s="17">
        <v>1</v>
      </c>
      <c r="J7" s="17">
        <v>3.5</v>
      </c>
      <c r="K7" s="20">
        <f t="shared" si="0"/>
        <v>16</v>
      </c>
      <c r="L7" s="21" t="s">
        <v>64</v>
      </c>
    </row>
    <row r="8" spans="1:12" ht="27" customHeight="1">
      <c r="A8" s="9">
        <v>6</v>
      </c>
      <c r="B8" s="10" t="s">
        <v>60</v>
      </c>
      <c r="C8" s="17">
        <v>1</v>
      </c>
      <c r="D8" s="17">
        <v>2</v>
      </c>
      <c r="E8" s="17">
        <v>2</v>
      </c>
      <c r="F8" s="17">
        <v>4</v>
      </c>
      <c r="G8" s="17">
        <v>2.5</v>
      </c>
      <c r="H8" s="16"/>
      <c r="I8" s="17">
        <v>0</v>
      </c>
      <c r="J8" s="17">
        <v>3.5</v>
      </c>
      <c r="K8" s="20">
        <f t="shared" si="0"/>
        <v>15</v>
      </c>
      <c r="L8" s="21" t="s">
        <v>66</v>
      </c>
    </row>
    <row r="9" spans="1:12" ht="25.5" customHeight="1">
      <c r="A9" s="9">
        <v>7</v>
      </c>
      <c r="B9" s="10" t="s">
        <v>61</v>
      </c>
      <c r="C9" s="17">
        <v>2.5</v>
      </c>
      <c r="D9" s="17">
        <v>3</v>
      </c>
      <c r="E9" s="17">
        <v>2</v>
      </c>
      <c r="F9" s="17">
        <v>2.5</v>
      </c>
      <c r="G9" s="17">
        <v>3</v>
      </c>
      <c r="H9" s="17">
        <v>4</v>
      </c>
      <c r="I9" s="16"/>
      <c r="J9" s="17">
        <v>4</v>
      </c>
      <c r="K9" s="20">
        <f t="shared" si="0"/>
        <v>21</v>
      </c>
      <c r="L9" s="21" t="s">
        <v>63</v>
      </c>
    </row>
    <row r="10" spans="1:12" ht="25.5" customHeight="1" thickBot="1">
      <c r="A10" s="11">
        <v>8</v>
      </c>
      <c r="B10" s="12" t="s">
        <v>27</v>
      </c>
      <c r="C10" s="18">
        <v>1</v>
      </c>
      <c r="D10" s="18">
        <v>0.5</v>
      </c>
      <c r="E10" s="18">
        <v>1.5</v>
      </c>
      <c r="F10" s="18">
        <v>0</v>
      </c>
      <c r="G10" s="18">
        <v>0.5</v>
      </c>
      <c r="H10" s="18">
        <v>0.5</v>
      </c>
      <c r="I10" s="18">
        <v>0</v>
      </c>
      <c r="J10" s="19"/>
      <c r="K10" s="23">
        <f t="shared" si="0"/>
        <v>4</v>
      </c>
      <c r="L10" s="22" t="s">
        <v>69</v>
      </c>
    </row>
    <row r="11" ht="25.5" customHeight="1"/>
  </sheetData>
  <printOptions/>
  <pageMargins left="0.75" right="0.75" top="2.68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0">
      <selection activeCell="D17" sqref="D17"/>
    </sheetView>
  </sheetViews>
  <sheetFormatPr defaultColWidth="11.421875" defaultRowHeight="12.75"/>
  <cols>
    <col min="1" max="1" width="16.140625" style="14" customWidth="1"/>
    <col min="2" max="2" width="7.8515625" style="15" customWidth="1"/>
    <col min="3" max="3" width="6.140625" style="57" customWidth="1"/>
    <col min="4" max="4" width="16.140625" style="14" customWidth="1"/>
    <col min="5" max="5" width="7.57421875" style="15" customWidth="1"/>
    <col min="6" max="6" width="6.28125" style="14" customWidth="1"/>
    <col min="7" max="7" width="16.140625" style="14" customWidth="1"/>
    <col min="8" max="8" width="7.00390625" style="15" customWidth="1"/>
    <col min="9" max="16384" width="11.421875" style="14" customWidth="1"/>
  </cols>
  <sheetData>
    <row r="1" spans="1:8" ht="12.75">
      <c r="A1" s="58" t="s">
        <v>49</v>
      </c>
      <c r="B1" s="58"/>
      <c r="C1" s="58"/>
      <c r="D1" s="58"/>
      <c r="E1" s="58"/>
      <c r="F1" s="58"/>
      <c r="G1" s="58"/>
      <c r="H1" s="58"/>
    </row>
    <row r="2" ht="24" customHeight="1"/>
    <row r="3" spans="1:7" ht="11.25">
      <c r="A3" s="47" t="s">
        <v>43</v>
      </c>
      <c r="D3" s="47" t="s">
        <v>44</v>
      </c>
      <c r="G3" s="47" t="s">
        <v>48</v>
      </c>
    </row>
    <row r="4" spans="1:7" ht="11.25">
      <c r="A4" s="47"/>
      <c r="D4" s="14" t="s">
        <v>45</v>
      </c>
      <c r="G4" s="14" t="s">
        <v>45</v>
      </c>
    </row>
    <row r="5" spans="1:2" ht="11.25">
      <c r="A5" s="53" t="s">
        <v>9</v>
      </c>
      <c r="B5" s="15">
        <f>P!K9</f>
        <v>19</v>
      </c>
    </row>
    <row r="6" spans="1:8" ht="11.25">
      <c r="A6" s="44" t="s">
        <v>5</v>
      </c>
      <c r="B6" s="15">
        <f>P!K5</f>
        <v>17.5</v>
      </c>
      <c r="D6" s="50" t="s">
        <v>17</v>
      </c>
      <c r="E6" s="15">
        <f>2A!L9</f>
        <v>23.5</v>
      </c>
      <c r="G6" s="53" t="s">
        <v>18</v>
      </c>
      <c r="H6" s="15">
        <f>3A!K6</f>
        <v>21</v>
      </c>
    </row>
    <row r="7" spans="1:9" ht="11.25">
      <c r="A7" s="44" t="s">
        <v>15</v>
      </c>
      <c r="B7" s="15">
        <f>P!K8</f>
        <v>16</v>
      </c>
      <c r="D7" s="46" t="s">
        <v>54</v>
      </c>
      <c r="E7" s="15">
        <f>2A!L3</f>
        <v>23.5</v>
      </c>
      <c r="G7" s="53" t="s">
        <v>34</v>
      </c>
      <c r="H7" s="15">
        <f>3A!K5</f>
        <v>17</v>
      </c>
      <c r="I7" s="46"/>
    </row>
    <row r="8" spans="1:9" ht="11.25">
      <c r="A8" s="44" t="s">
        <v>4</v>
      </c>
      <c r="B8" s="15">
        <f>P!K3</f>
        <v>15.5</v>
      </c>
      <c r="C8" s="57">
        <v>12</v>
      </c>
      <c r="D8" s="46" t="s">
        <v>12</v>
      </c>
      <c r="E8" s="15">
        <f>2A!L6</f>
        <v>19.5</v>
      </c>
      <c r="G8" s="44" t="s">
        <v>37</v>
      </c>
      <c r="H8" s="15">
        <f>3A!K7</f>
        <v>16.5</v>
      </c>
      <c r="I8" s="46"/>
    </row>
    <row r="9" spans="1:8" ht="11.25">
      <c r="A9" s="44" t="s">
        <v>50</v>
      </c>
      <c r="B9" s="15">
        <f>P!K10</f>
        <v>15.5</v>
      </c>
      <c r="C9" s="57">
        <v>11</v>
      </c>
      <c r="D9" s="46" t="s">
        <v>25</v>
      </c>
      <c r="E9" s="15">
        <f>2A!L7</f>
        <v>17.5</v>
      </c>
      <c r="G9" s="44" t="s">
        <v>36</v>
      </c>
      <c r="H9" s="15">
        <f>3A!K8</f>
        <v>16</v>
      </c>
    </row>
    <row r="10" spans="1:8" ht="11.25">
      <c r="A10" s="44" t="s">
        <v>7</v>
      </c>
      <c r="B10" s="15">
        <f>P!K6</f>
        <v>15.5</v>
      </c>
      <c r="C10" s="57">
        <v>11</v>
      </c>
      <c r="D10" s="46" t="s">
        <v>26</v>
      </c>
      <c r="E10" s="15">
        <f>2A!L4</f>
        <v>15.5</v>
      </c>
      <c r="G10" s="44" t="s">
        <v>58</v>
      </c>
      <c r="H10" s="15">
        <f>3A!K10</f>
        <v>14.5</v>
      </c>
    </row>
    <row r="11" spans="1:8" ht="11.25">
      <c r="A11" s="51" t="s">
        <v>16</v>
      </c>
      <c r="B11" s="15">
        <f>P!K4</f>
        <v>7.5</v>
      </c>
      <c r="D11" s="46" t="s">
        <v>23</v>
      </c>
      <c r="E11" s="15">
        <f>2A!L8</f>
        <v>15.5</v>
      </c>
      <c r="G11" s="44" t="s">
        <v>30</v>
      </c>
      <c r="H11" s="15">
        <f>3A!K3</f>
        <v>14</v>
      </c>
    </row>
    <row r="12" spans="1:8" ht="11.25">
      <c r="A12" s="52" t="s">
        <v>8</v>
      </c>
      <c r="B12" s="15">
        <f>P!K7</f>
        <v>5.5</v>
      </c>
      <c r="D12" s="46" t="s">
        <v>29</v>
      </c>
      <c r="E12" s="15">
        <f>2A!L10</f>
        <v>14</v>
      </c>
      <c r="G12" s="44" t="s">
        <v>57</v>
      </c>
      <c r="H12" s="15">
        <f>3A!K9</f>
        <v>6.5</v>
      </c>
    </row>
    <row r="13" spans="1:8" ht="11.25">
      <c r="A13" s="48"/>
      <c r="D13" s="55" t="s">
        <v>41</v>
      </c>
      <c r="E13" s="15">
        <f>2A!L5</f>
        <v>9</v>
      </c>
      <c r="G13" s="45" t="s">
        <v>35</v>
      </c>
      <c r="H13" s="15">
        <f>3A!K4</f>
        <v>6.5</v>
      </c>
    </row>
    <row r="14" spans="4:5" ht="11.25">
      <c r="D14" s="55" t="s">
        <v>38</v>
      </c>
      <c r="E14" s="15">
        <f>2A!L11</f>
        <v>6</v>
      </c>
    </row>
    <row r="16" spans="2:9" ht="11.25">
      <c r="B16" s="14"/>
      <c r="E16" s="14"/>
      <c r="I16" s="14" t="s">
        <v>62</v>
      </c>
    </row>
    <row r="17" spans="2:5" ht="11.25">
      <c r="B17" s="14"/>
      <c r="E17" s="14"/>
    </row>
    <row r="18" spans="2:5" ht="11.25">
      <c r="B18" s="14"/>
      <c r="E18" s="14"/>
    </row>
    <row r="19" spans="1:8" ht="11.25">
      <c r="A19" s="47" t="s">
        <v>47</v>
      </c>
      <c r="D19" s="47" t="s">
        <v>44</v>
      </c>
      <c r="G19" s="47" t="s">
        <v>48</v>
      </c>
      <c r="H19" s="14"/>
    </row>
    <row r="20" spans="4:8" ht="11.25">
      <c r="D20" s="14" t="s">
        <v>46</v>
      </c>
      <c r="G20" s="14" t="s">
        <v>46</v>
      </c>
      <c r="H20" s="14"/>
    </row>
    <row r="21" spans="1:8" ht="11.25">
      <c r="A21" s="59" t="s">
        <v>51</v>
      </c>
      <c r="B21" s="15">
        <f>1!M3</f>
        <v>23.5</v>
      </c>
      <c r="C21" s="57">
        <v>19</v>
      </c>
      <c r="H21" s="14"/>
    </row>
    <row r="22" spans="1:8" ht="11.25">
      <c r="A22" s="53" t="s">
        <v>14</v>
      </c>
      <c r="B22" s="15">
        <f>1!M4</f>
        <v>23.5</v>
      </c>
      <c r="C22" s="57">
        <v>17</v>
      </c>
      <c r="D22" s="50" t="s">
        <v>55</v>
      </c>
      <c r="E22" s="15">
        <f>2B!L4</f>
        <v>24</v>
      </c>
      <c r="G22" s="53" t="s">
        <v>61</v>
      </c>
      <c r="H22" s="15">
        <f>3B!K9</f>
        <v>21</v>
      </c>
    </row>
    <row r="23" spans="1:8" ht="11.25">
      <c r="A23" s="44" t="s">
        <v>3</v>
      </c>
      <c r="B23" s="15">
        <f>1!M5</f>
        <v>23</v>
      </c>
      <c r="D23" s="14" t="s">
        <v>56</v>
      </c>
      <c r="E23" s="15">
        <f>2B!L5</f>
        <v>20.5</v>
      </c>
      <c r="G23" s="53" t="s">
        <v>20</v>
      </c>
      <c r="H23" s="15">
        <f>3B!K3</f>
        <v>20</v>
      </c>
    </row>
    <row r="24" spans="1:8" ht="11.25">
      <c r="A24" s="44" t="s">
        <v>6</v>
      </c>
      <c r="B24" s="15">
        <f>1!M11</f>
        <v>20</v>
      </c>
      <c r="D24" s="14" t="s">
        <v>19</v>
      </c>
      <c r="E24" s="15">
        <f>2B!L11</f>
        <v>19.5</v>
      </c>
      <c r="G24" s="44" t="s">
        <v>32</v>
      </c>
      <c r="H24" s="15">
        <f>3B!K7</f>
        <v>16</v>
      </c>
    </row>
    <row r="25" spans="1:8" ht="11.25">
      <c r="A25" s="44" t="s">
        <v>42</v>
      </c>
      <c r="B25" s="15">
        <f>1!M7</f>
        <v>18</v>
      </c>
      <c r="C25" s="57">
        <v>12</v>
      </c>
      <c r="D25" s="14" t="s">
        <v>28</v>
      </c>
      <c r="E25" s="15">
        <f>2B!L10</f>
        <v>19</v>
      </c>
      <c r="G25" s="44" t="s">
        <v>60</v>
      </c>
      <c r="H25" s="15">
        <f>3B!K8</f>
        <v>15</v>
      </c>
    </row>
    <row r="26" spans="1:9" ht="11.25">
      <c r="A26" s="44" t="s">
        <v>10</v>
      </c>
      <c r="B26" s="15">
        <f>1!M6</f>
        <v>18</v>
      </c>
      <c r="C26" s="57">
        <v>11</v>
      </c>
      <c r="D26" s="14" t="s">
        <v>31</v>
      </c>
      <c r="E26" s="15">
        <f>2B!L8</f>
        <v>17.5</v>
      </c>
      <c r="G26" s="45" t="s">
        <v>40</v>
      </c>
      <c r="H26" s="15">
        <f>3B!K4</f>
        <v>14.5</v>
      </c>
      <c r="I26" s="46"/>
    </row>
    <row r="27" spans="1:9" ht="11.25">
      <c r="A27" s="44" t="s">
        <v>53</v>
      </c>
      <c r="B27" s="15">
        <f>1!M10</f>
        <v>17.5</v>
      </c>
      <c r="C27" s="57">
        <v>15</v>
      </c>
      <c r="D27" s="14" t="s">
        <v>33</v>
      </c>
      <c r="E27" s="15">
        <f>2B!L3</f>
        <v>15</v>
      </c>
      <c r="G27" s="44" t="s">
        <v>24</v>
      </c>
      <c r="H27" s="15">
        <f>3B!K6</f>
        <v>13</v>
      </c>
      <c r="I27" s="46"/>
    </row>
    <row r="28" spans="1:8" ht="11.25">
      <c r="A28" s="52" t="s">
        <v>11</v>
      </c>
      <c r="B28" s="15">
        <f>1!M12</f>
        <v>17.5</v>
      </c>
      <c r="C28" s="57">
        <v>12</v>
      </c>
      <c r="D28" s="14" t="s">
        <v>13</v>
      </c>
      <c r="E28" s="15">
        <f>2B!L6</f>
        <v>10.5</v>
      </c>
      <c r="G28" s="44" t="s">
        <v>59</v>
      </c>
      <c r="H28" s="15">
        <f>3B!K5</f>
        <v>8.5</v>
      </c>
    </row>
    <row r="29" spans="1:8" ht="11.25">
      <c r="A29" s="52" t="s">
        <v>22</v>
      </c>
      <c r="B29" s="15">
        <f>1!M8</f>
        <v>12.5</v>
      </c>
      <c r="D29" s="48" t="s">
        <v>39</v>
      </c>
      <c r="E29" s="15">
        <f>2B!L7</f>
        <v>9</v>
      </c>
      <c r="G29" s="44" t="s">
        <v>27</v>
      </c>
      <c r="H29" s="15">
        <f>3B!K10</f>
        <v>4</v>
      </c>
    </row>
    <row r="30" spans="1:8" ht="11.25">
      <c r="A30" s="52" t="s">
        <v>52</v>
      </c>
      <c r="B30" s="15">
        <f>1!M9</f>
        <v>6.5</v>
      </c>
      <c r="D30" s="48" t="s">
        <v>21</v>
      </c>
      <c r="E30" s="15">
        <f>2B!L9</f>
        <v>9</v>
      </c>
      <c r="H30" s="14"/>
    </row>
    <row r="31" ht="11.25">
      <c r="H31" s="14"/>
    </row>
    <row r="32" ht="11.25">
      <c r="D32" s="47"/>
    </row>
    <row r="33" ht="11.25">
      <c r="G33" s="49"/>
    </row>
    <row r="35" spans="1:7" ht="11.25">
      <c r="A35" s="15"/>
      <c r="D35" s="50"/>
      <c r="G35" s="15"/>
    </row>
    <row r="36" ht="11.25">
      <c r="D36" s="50"/>
    </row>
    <row r="37" ht="11.25">
      <c r="D37" s="50"/>
    </row>
    <row r="38" ht="11.25">
      <c r="D38" s="46"/>
    </row>
    <row r="44" ht="11.25">
      <c r="A44" s="49"/>
    </row>
    <row r="45" ht="11.25">
      <c r="A45" s="49"/>
    </row>
    <row r="48" ht="11.25">
      <c r="A48" s="49"/>
    </row>
    <row r="49" ht="11.25">
      <c r="A49" s="49"/>
    </row>
    <row r="50" ht="11.25">
      <c r="A50" s="49"/>
    </row>
    <row r="51" ht="11.25">
      <c r="A51" s="49"/>
    </row>
    <row r="52" ht="11.25">
      <c r="A52" s="49"/>
    </row>
  </sheetData>
  <mergeCells count="1">
    <mergeCell ref="A1:H1"/>
  </mergeCells>
  <printOptions/>
  <pageMargins left="0.72" right="0.75" top="1.6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Federación Vizcaína de Ajedrez</dc:creator>
  <cp:keywords/>
  <dc:description/>
  <cp:lastModifiedBy>Federación Vizcaína de Ajedrez</cp:lastModifiedBy>
  <cp:lastPrinted>2003-02-03T17:20:37Z</cp:lastPrinted>
  <dcterms:created xsi:type="dcterms:W3CDTF">2000-10-17T16:15:58Z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